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E11" i="1"/>
  <c r="I8" i="1"/>
  <c r="H8" i="1"/>
  <c r="G8" i="1"/>
  <c r="I7" i="1"/>
  <c r="H6" i="1"/>
  <c r="G6" i="1"/>
  <c r="G11" i="1" s="1"/>
  <c r="F6" i="1"/>
  <c r="F11" i="1" s="1"/>
  <c r="I11" i="1" l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<sst xmlns="http://schemas.openxmlformats.org/spreadsheetml/2006/main" count="29" uniqueCount="28">
  <si>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</si>
  <si>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</si>
  <si>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</si>
  <si>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</si>
  <si>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</si>
  <si>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</si>
  <si>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</si>
  <si>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</si>
  <si>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</si>
  <si>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</si>
  <si>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</si>
  <si>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</si>
  <si>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</si>
  <si>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</si>
  <si>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</si>
  <si>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</si>
  <si>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</si>
  <si>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</si>
  <si>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пр</t>
  </si>
  <si>
    <t>Чай с сахаром</t>
  </si>
  <si>
    <t>1.5</t>
  </si>
  <si>
    <t>Хлеб пшеничный</t>
  </si>
  <si>
    <t>Итого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</si>
  <si>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</si>
  <si>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</si>
  <si>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</si>
  <si>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неделя: 1               день 5: пятница</t>
  </si>
  <si>
    <t>МБОУ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</si>
</sst>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40" t="s">
        <v>27</v>
      </c>
      <c r="C1" s="41"/>
      <c r="D1" s="42"/>
      <c r="E1" s="1" t="s">
        <v>14</v>
      </c>
      <c r="F1" s="2"/>
      <c r="G1" s="1"/>
      <c r="H1" s="1"/>
      <c r="I1" s="1" t="s">
        <v>1</v>
      </c>
      <c r="J1" s="18">
        <v>45541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3" t="s">
        <v>26</v>
      </c>
      <c r="D4" s="44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5" t="s">
        <v>10</v>
      </c>
      <c r="D5" s="46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34">
        <v>110</v>
      </c>
      <c r="D6" s="35" t="s">
        <v>23</v>
      </c>
      <c r="E6" s="36">
        <v>90</v>
      </c>
      <c r="F6" s="37">
        <f>40.65+4.6-3.12</f>
        <v>42.13</v>
      </c>
      <c r="G6" s="38">
        <f>6.9+3.28</f>
        <v>10.18</v>
      </c>
      <c r="H6" s="38">
        <f>10.1-1.28</f>
        <v>8.82</v>
      </c>
      <c r="I6" s="38">
        <v>8.6999999999999993</v>
      </c>
      <c r="J6" s="38">
        <v>154.9</v>
      </c>
      <c r="K6" s="1"/>
    </row>
    <row r="7" spans="1:11" ht="18.75" customHeight="1" x14ac:dyDescent="0.3">
      <c r="A7" s="10"/>
      <c r="B7" s="11" t="s">
        <v>13</v>
      </c>
      <c r="C7" s="34">
        <v>227</v>
      </c>
      <c r="D7" s="35" t="s">
        <v>24</v>
      </c>
      <c r="E7" s="21">
        <v>120</v>
      </c>
      <c r="F7" s="22">
        <v>11.77</v>
      </c>
      <c r="G7" s="23">
        <v>3.5</v>
      </c>
      <c r="H7" s="23">
        <v>5.4</v>
      </c>
      <c r="I7" s="23">
        <f>31-12</f>
        <v>19</v>
      </c>
      <c r="J7" s="23">
        <v>138.6</v>
      </c>
      <c r="K7" s="1"/>
    </row>
    <row r="8" spans="1:11" ht="19.5" thickBot="1" x14ac:dyDescent="0.35">
      <c r="A8" s="16"/>
      <c r="B8" s="11" t="s">
        <v>12</v>
      </c>
      <c r="C8" s="24" t="s">
        <v>20</v>
      </c>
      <c r="D8" s="20" t="s">
        <v>21</v>
      </c>
      <c r="E8" s="21">
        <v>30</v>
      </c>
      <c r="F8" s="25">
        <v>3.12</v>
      </c>
      <c r="G8" s="20">
        <f>7.9/100*30</f>
        <v>2.37</v>
      </c>
      <c r="H8" s="20">
        <f>1/100*30</f>
        <v>0.3</v>
      </c>
      <c r="I8" s="20">
        <f>48.3/100*30</f>
        <v>14.49</v>
      </c>
      <c r="J8" s="20">
        <v>70.14</v>
      </c>
      <c r="K8" s="1"/>
    </row>
    <row r="9" spans="1:11" ht="18.75" x14ac:dyDescent="0.3">
      <c r="A9" s="6"/>
      <c r="B9" s="11" t="s">
        <v>15</v>
      </c>
      <c r="C9" s="19">
        <v>300</v>
      </c>
      <c r="D9" s="27" t="s">
        <v>19</v>
      </c>
      <c r="E9" s="33">
        <v>200</v>
      </c>
      <c r="F9" s="25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31.5" x14ac:dyDescent="0.3">
      <c r="A10" s="10"/>
      <c r="B10" s="17"/>
      <c r="C10" s="19" t="s">
        <v>18</v>
      </c>
      <c r="D10" s="39" t="s">
        <v>25</v>
      </c>
      <c r="E10" s="26">
        <v>60</v>
      </c>
      <c r="F10" s="22">
        <v>13.63</v>
      </c>
      <c r="G10" s="23">
        <v>1.62</v>
      </c>
      <c r="H10" s="23">
        <v>1.58</v>
      </c>
      <c r="I10" s="23">
        <v>19.170000000000002</v>
      </c>
      <c r="J10" s="23">
        <v>97.43</v>
      </c>
      <c r="K10" s="1"/>
    </row>
    <row r="11" spans="1:11" ht="15.75" x14ac:dyDescent="0.25">
      <c r="C11" s="28"/>
      <c r="D11" s="29" t="s">
        <v>22</v>
      </c>
      <c r="E11" s="30">
        <f t="shared" ref="E11:J11" si="0">SUM(E6:E10)</f>
        <v>500</v>
      </c>
      <c r="F11" s="31">
        <f t="shared" si="0"/>
        <v>74.17</v>
      </c>
      <c r="G11" s="32">
        <f t="shared" si="0"/>
        <v>17.770000000000003</v>
      </c>
      <c r="H11" s="32">
        <f t="shared" si="0"/>
        <v>16.100000000000001</v>
      </c>
      <c r="I11" s="32">
        <f t="shared" si="0"/>
        <v>81.56</v>
      </c>
      <c r="J11" s="32">
        <f t="shared" si="0"/>
        <v>542.27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2024-09-12T12:32:40Z</dcterms:modified>
</cp:coreProperties>
</file>