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E10" i="1"/>
  <c r="I9" i="1"/>
  <c r="H9" i="1"/>
  <c r="G9" i="1"/>
  <c r="G10" i="1" s="1"/>
  <c r="I7" i="1"/>
  <c r="I6" i="1"/>
  <c r="I10" i="1" s="1"/>
  <c r="H6" i="1"/>
  <c r="H10" i="1" s="1"/>
  <c r="F6" i="1"/>
  <c r="F10" i="1" s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<sst xmlns="http://schemas.openxmlformats.org/spreadsheetml/2006/main" count="27" uniqueCount="26">
  <si>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</si>
  <si>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</si>
  <si>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</si>
  <si>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</si>
  <si>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</si>
  <si>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</si>
  <si>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</si>
  <si>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</si>
  <si>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</si>
  <si>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</si>
  <si>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</si>
  <si>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</si>
  <si>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</si>
  <si>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</si>
  <si>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</si>
  <si>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</si>
  <si>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</si>
  <si>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</si>
  <si>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Чай с сахаром</t>
  </si>
  <si>
    <t>1.5</t>
  </si>
  <si>
    <t>Хлеб пшеничный</t>
  </si>
  <si>
    <t>Итого</t>
  </si>
  <si>
    <t>Рожки отварные</t>
  </si>
  <si>
    <t>Ёжик аппетитный  в соусе</t>
  </si>
  <si>
    <t>неделя: 2               день 3: среда</t>
  </si>
  <si>
    <t>МБОУ "СШ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</si>
</sst>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4" t="s">
        <v>25</v>
      </c>
      <c r="C1" s="35"/>
      <c r="D1" s="36"/>
      <c r="E1" s="1" t="s">
        <v>14</v>
      </c>
      <c r="F1" s="2"/>
      <c r="G1" s="1"/>
      <c r="H1" s="1"/>
      <c r="I1" s="1" t="s">
        <v>1</v>
      </c>
      <c r="J1" s="18">
        <v>45546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7" t="s">
        <v>24</v>
      </c>
      <c r="D4" s="38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9" t="s">
        <v>10</v>
      </c>
      <c r="D5" s="40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110</v>
      </c>
      <c r="D6" s="30" t="s">
        <v>23</v>
      </c>
      <c r="E6" s="32">
        <v>90</v>
      </c>
      <c r="F6" s="24">
        <f>49.46+0.02+2</f>
        <v>51.480000000000004</v>
      </c>
      <c r="G6" s="31">
        <v>7.6666666666666679</v>
      </c>
      <c r="H6" s="31">
        <f>11.2222222222222-1.59</f>
        <v>9.6322222222222003</v>
      </c>
      <c r="I6" s="31">
        <f>9.66666666666667-2.69</f>
        <v>6.9766666666666701</v>
      </c>
      <c r="J6" s="31">
        <v>145.26</v>
      </c>
      <c r="K6" s="1"/>
    </row>
    <row r="7" spans="1:11" ht="18.75" customHeight="1" x14ac:dyDescent="0.3">
      <c r="A7" s="10"/>
      <c r="B7" s="11" t="s">
        <v>13</v>
      </c>
      <c r="C7" s="19">
        <v>227</v>
      </c>
      <c r="D7" s="25" t="s">
        <v>22</v>
      </c>
      <c r="E7" s="32">
        <v>180</v>
      </c>
      <c r="F7" s="22">
        <v>16.05</v>
      </c>
      <c r="G7" s="31">
        <v>6.6666666666666696</v>
      </c>
      <c r="H7" s="31">
        <v>5.8666666666666671</v>
      </c>
      <c r="I7" s="31">
        <f>53.3333333333333-28</f>
        <v>25.3333333333333</v>
      </c>
      <c r="J7" s="31">
        <v>180.8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18</v>
      </c>
      <c r="E8" s="21">
        <v>200</v>
      </c>
      <c r="F8" s="24">
        <v>3.52</v>
      </c>
      <c r="G8" s="20">
        <v>0.1</v>
      </c>
      <c r="H8" s="20">
        <v>0</v>
      </c>
      <c r="I8" s="20">
        <v>20.2</v>
      </c>
      <c r="J8" s="20">
        <v>81.2</v>
      </c>
      <c r="K8" s="1"/>
    </row>
    <row r="9" spans="1:11" ht="18.75" x14ac:dyDescent="0.3">
      <c r="A9" s="6"/>
      <c r="B9" s="11" t="s">
        <v>15</v>
      </c>
      <c r="C9" s="23" t="s">
        <v>19</v>
      </c>
      <c r="D9" s="20" t="s">
        <v>20</v>
      </c>
      <c r="E9" s="21">
        <v>30</v>
      </c>
      <c r="F9" s="24">
        <v>3.12</v>
      </c>
      <c r="G9" s="20">
        <f>7.9/100*30</f>
        <v>2.37</v>
      </c>
      <c r="H9" s="20">
        <f>1/100*30</f>
        <v>0.3</v>
      </c>
      <c r="I9" s="20">
        <f>48.3/100*30</f>
        <v>14.49</v>
      </c>
      <c r="J9" s="20">
        <v>70.14</v>
      </c>
      <c r="K9" s="1"/>
    </row>
    <row r="10" spans="1:11" ht="18.75" x14ac:dyDescent="0.3">
      <c r="A10" s="10"/>
      <c r="B10" s="17"/>
      <c r="C10" s="26"/>
      <c r="D10" s="27" t="s">
        <v>21</v>
      </c>
      <c r="E10" s="28">
        <f t="shared" ref="E10:J10" si="0">SUM(E6:E9)</f>
        <v>500</v>
      </c>
      <c r="F10" s="33">
        <f t="shared" si="0"/>
        <v>74.17</v>
      </c>
      <c r="G10" s="29">
        <f t="shared" si="0"/>
        <v>16.803333333333338</v>
      </c>
      <c r="H10" s="29">
        <f t="shared" si="0"/>
        <v>15.798888888888868</v>
      </c>
      <c r="I10" s="29">
        <f t="shared" si="0"/>
        <v>66.999999999999972</v>
      </c>
      <c r="J10" s="29">
        <f t="shared" si="0"/>
        <v>477.4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2021-09-01T14:19:34Z</cp:lastPrinted>
  <dcterms:created xsi:type="dcterms:W3CDTF">2015-06-05T18:19:34Z</dcterms:created>
  <dcterms:modified xsi:type="dcterms:W3CDTF">2024-09-12T12:33:38Z</dcterms:modified>
</cp:coreProperties>
</file>